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935" yWindow="4815" windowWidth="21600" windowHeight="11835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J207" i="1" s="1"/>
  <c r="I15" i="1"/>
  <c r="I26" i="1" s="1"/>
  <c r="I207" i="1" s="1"/>
  <c r="H15" i="1"/>
  <c r="H26" i="1" s="1"/>
  <c r="G15" i="1"/>
  <c r="G26" i="1" s="1"/>
  <c r="F15" i="1"/>
  <c r="F26" i="1" s="1"/>
  <c r="H126" i="1" l="1"/>
  <c r="G207" i="1"/>
  <c r="G186" i="1"/>
  <c r="H207" i="1"/>
  <c r="L66" i="1"/>
  <c r="L207" i="1" s="1"/>
  <c r="F207" i="1"/>
</calcChain>
</file>

<file path=xl/sharedStrings.xml><?xml version="1.0" encoding="utf-8"?>
<sst xmlns="http://schemas.openxmlformats.org/spreadsheetml/2006/main" count="239" uniqueCount="72">
  <si>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</si>
  <si>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</si>
  <si>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</si>
  <si>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</si>
  <si>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</si>
  <si>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</si>
  <si>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</si>
  <si>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</si>
  <si>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</si>
  <si>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</si>
  <si>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</si>
  <si>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</si>
  <si>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</si>
  <si>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</si>
  <si>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</si>
  <si>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</si>
  <si>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</si>
  <si>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</si>
  <si>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</si>
  <si>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</si>
  <si>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</si>
  <si>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</si>
  <si>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</si>
  <si>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</si>
  <si>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</si>
  <si>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</si>
  <si>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</si>
  <si>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</si>
  <si>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</si>
  <si>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</si>
  <si>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</si>
  <si>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</si>
  <si>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</si>
  <si>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</si>
  <si>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</si>
  <si>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</si>
  <si>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</si>
  <si>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</si>
  <si>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</si>
  <si>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Куры отварные</t>
  </si>
  <si>
    <t>Макаронные изделия отварные</t>
  </si>
  <si>
    <t>Сок</t>
  </si>
  <si>
    <t>Хлеб пшеничный</t>
  </si>
  <si>
    <t>Запеканка из творога</t>
  </si>
  <si>
    <t>чай с сахаром</t>
  </si>
  <si>
    <t>Яблоко</t>
  </si>
  <si>
    <t>Акт</t>
  </si>
  <si>
    <t>Компот из кураги</t>
  </si>
  <si>
    <t>Каша рисовая молочная вязкая</t>
  </si>
  <si>
    <t>Бутерброд с маслом и сыром</t>
  </si>
  <si>
    <t>Какао с молоком</t>
  </si>
  <si>
    <t>Картофельное пюре</t>
  </si>
  <si>
    <t>520(3)</t>
  </si>
  <si>
    <t>Компот из свежих плодов</t>
  </si>
  <si>
    <t>Сосиски отварные</t>
  </si>
  <si>
    <t>Рис отварной с овощами</t>
  </si>
  <si>
    <t>Тефтели из говядины</t>
  </si>
  <si>
    <t>Компот из плодов сушеных</t>
  </si>
  <si>
    <t>638(3)</t>
  </si>
  <si>
    <t>Рыба,тушеная в томате с овощами</t>
  </si>
  <si>
    <t>Рис отварной</t>
  </si>
  <si>
    <t>Кофейный напиток на молоке</t>
  </si>
  <si>
    <t>Фрикадельки из мяса птицы</t>
  </si>
  <si>
    <t>Сложный гарнир (пюре картофельное, капуста тушеная)</t>
  </si>
  <si>
    <t>Компот из ягод</t>
  </si>
  <si>
    <t>Котлеты рубленные из мяса птицы</t>
  </si>
  <si>
    <t>МБОУ "Шипуновская СОШ им.А.В.Луначарского" Шипуновского района</t>
  </si>
  <si>
    <t>директор</t>
  </si>
  <si>
    <t>Романов А.В.</t>
  </si>
  <si>
    <t>Курица тушеная в томатном соусе</t>
  </si>
  <si>
    <t>Каша гречневая рассыпчатая</t>
  </si>
  <si>
    <t>Каша молочная "Дружба"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</si>
</sst>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P192" sqref="P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66</v>
      </c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6.9</v>
      </c>
      <c r="H6" s="40">
        <v>10.9</v>
      </c>
      <c r="I6" s="40">
        <v>0.3</v>
      </c>
      <c r="J6" s="40">
        <v>234</v>
      </c>
      <c r="K6" s="41">
        <v>487</v>
      </c>
      <c r="L6" s="40">
        <v>74</v>
      </c>
    </row>
    <row r="7" spans="1:12" ht="15" x14ac:dyDescent="0.25">
      <c r="A7" s="23"/>
      <c r="B7" s="15"/>
      <c r="C7" s="11"/>
      <c r="D7" s="5" t="s">
        <v>21</v>
      </c>
      <c r="E7" s="42" t="s">
        <v>40</v>
      </c>
      <c r="F7" s="43">
        <v>180</v>
      </c>
      <c r="G7" s="43">
        <v>6.5</v>
      </c>
      <c r="H7" s="43">
        <v>4.4000000000000004</v>
      </c>
      <c r="I7" s="43">
        <v>32.21</v>
      </c>
      <c r="J7" s="43">
        <v>233</v>
      </c>
      <c r="K7" s="44">
        <v>297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10</v>
      </c>
      <c r="J8" s="43">
        <v>45</v>
      </c>
      <c r="K8" s="44">
        <v>484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2.37</v>
      </c>
      <c r="H9" s="43">
        <v>0.3</v>
      </c>
      <c r="I9" s="43">
        <v>14.49</v>
      </c>
      <c r="J9" s="43">
        <v>73.8</v>
      </c>
      <c r="K9" s="44">
        <v>366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15.77</v>
      </c>
      <c r="H15" s="19">
        <f t="shared" si="0"/>
        <v>15.600000000000001</v>
      </c>
      <c r="I15" s="19">
        <f t="shared" si="0"/>
        <v>57</v>
      </c>
      <c r="J15" s="19">
        <f t="shared" si="0"/>
        <v>585.79999999999995</v>
      </c>
      <c r="K15" s="25"/>
      <c r="L15" s="19">
        <f t="shared" ref="L15" si="1">SUM(L6:L14)</f>
        <v>74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500</v>
      </c>
      <c r="G26" s="32">
        <f t="shared" ref="G26:J26" si="4">G15+G25</f>
        <v>15.77</v>
      </c>
      <c r="H26" s="32">
        <f t="shared" si="4"/>
        <v>15.600000000000001</v>
      </c>
      <c r="I26" s="32">
        <f t="shared" si="4"/>
        <v>57</v>
      </c>
      <c r="J26" s="32">
        <f t="shared" si="4"/>
        <v>585.79999999999995</v>
      </c>
      <c r="K26" s="32"/>
      <c r="L26" s="32">
        <f t="shared" ref="L26" si="5">L15+L25</f>
        <v>74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43</v>
      </c>
      <c r="F27" s="40">
        <v>170</v>
      </c>
      <c r="G27" s="40">
        <v>11.9</v>
      </c>
      <c r="H27" s="40">
        <v>14.8</v>
      </c>
      <c r="I27" s="40">
        <v>21.2</v>
      </c>
      <c r="J27" s="40">
        <v>435</v>
      </c>
      <c r="K27" s="41">
        <v>356</v>
      </c>
      <c r="L27" s="40">
        <v>74</v>
      </c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44</v>
      </c>
      <c r="F29" s="43">
        <v>200</v>
      </c>
      <c r="G29" s="43">
        <v>0.2</v>
      </c>
      <c r="H29" s="43">
        <v>0</v>
      </c>
      <c r="I29" s="43">
        <v>9.1</v>
      </c>
      <c r="J29" s="43">
        <v>36</v>
      </c>
      <c r="K29" s="44">
        <v>685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42</v>
      </c>
      <c r="F30" s="43">
        <v>30</v>
      </c>
      <c r="G30" s="43">
        <v>2.37</v>
      </c>
      <c r="H30" s="43">
        <v>0.3</v>
      </c>
      <c r="I30" s="43">
        <v>14.49</v>
      </c>
      <c r="J30" s="43">
        <v>73.8</v>
      </c>
      <c r="K30" s="44">
        <v>366</v>
      </c>
      <c r="L30" s="43"/>
    </row>
    <row r="31" spans="1:12" ht="15" x14ac:dyDescent="0.25">
      <c r="A31" s="14"/>
      <c r="B31" s="15"/>
      <c r="C31" s="11"/>
      <c r="D31" s="7" t="s">
        <v>24</v>
      </c>
      <c r="E31" s="42" t="s">
        <v>45</v>
      </c>
      <c r="F31" s="43">
        <v>100</v>
      </c>
      <c r="G31" s="43">
        <v>0.48</v>
      </c>
      <c r="H31" s="43">
        <v>0.48</v>
      </c>
      <c r="I31" s="43">
        <v>11.76</v>
      </c>
      <c r="J31" s="43">
        <v>41</v>
      </c>
      <c r="K31" s="44">
        <v>306</v>
      </c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14.95</v>
      </c>
      <c r="H35" s="19">
        <f>SUM(H27:H34)</f>
        <v>15.580000000000002</v>
      </c>
      <c r="I35" s="19">
        <f>SUM(I27:I34)</f>
        <v>56.55</v>
      </c>
      <c r="J35" s="19">
        <f>SUM(J27:J34)</f>
        <v>585.79999999999995</v>
      </c>
      <c r="K35" s="25"/>
      <c r="L35" s="19">
        <f>SUM(L27:L34)</f>
        <v>74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500</v>
      </c>
      <c r="G46" s="32">
        <f t="shared" ref="G46" si="10">G35+G45</f>
        <v>14.95</v>
      </c>
      <c r="H46" s="32">
        <f t="shared" ref="H46" si="11">H35+H45</f>
        <v>15.580000000000002</v>
      </c>
      <c r="I46" s="32">
        <f t="shared" ref="I46" si="12">I35+I45</f>
        <v>56.55</v>
      </c>
      <c r="J46" s="32">
        <f t="shared" ref="J46:L46" si="13">J35+J45</f>
        <v>585.79999999999995</v>
      </c>
      <c r="K46" s="32"/>
      <c r="L46" s="32">
        <f t="shared" si="13"/>
        <v>74</v>
      </c>
    </row>
    <row r="47" spans="1:12" ht="15.75" thickBot="1" x14ac:dyDescent="0.3">
      <c r="A47" s="20">
        <v>1</v>
      </c>
      <c r="B47" s="21">
        <v>3</v>
      </c>
      <c r="C47" s="22" t="s">
        <v>20</v>
      </c>
      <c r="D47" s="5" t="s">
        <v>21</v>
      </c>
      <c r="E47" s="39" t="s">
        <v>69</v>
      </c>
      <c r="F47" s="40">
        <v>90</v>
      </c>
      <c r="G47" s="40">
        <v>9.5</v>
      </c>
      <c r="H47" s="40">
        <v>12.13</v>
      </c>
      <c r="I47" s="40">
        <v>3.35</v>
      </c>
      <c r="J47" s="40">
        <v>137.80000000000001</v>
      </c>
      <c r="K47" s="41">
        <v>179</v>
      </c>
      <c r="L47" s="40">
        <v>74</v>
      </c>
    </row>
    <row r="48" spans="1:12" ht="15" x14ac:dyDescent="0.25">
      <c r="A48" s="23"/>
      <c r="B48" s="15"/>
      <c r="C48" s="11"/>
      <c r="D48" s="5" t="s">
        <v>21</v>
      </c>
      <c r="E48" s="42" t="s">
        <v>70</v>
      </c>
      <c r="F48" s="43">
        <v>180</v>
      </c>
      <c r="G48" s="43">
        <v>8.6</v>
      </c>
      <c r="H48" s="43">
        <v>7.4</v>
      </c>
      <c r="I48" s="43">
        <v>32.299999999999997</v>
      </c>
      <c r="J48" s="43">
        <v>260</v>
      </c>
      <c r="K48" s="44">
        <v>297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47</v>
      </c>
      <c r="F49" s="43">
        <v>200</v>
      </c>
      <c r="G49" s="43">
        <v>0.5</v>
      </c>
      <c r="H49" s="43">
        <v>0.1</v>
      </c>
      <c r="I49" s="43">
        <v>30.9</v>
      </c>
      <c r="J49" s="43">
        <v>127</v>
      </c>
      <c r="K49" s="44">
        <v>685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42</v>
      </c>
      <c r="F50" s="43">
        <v>30</v>
      </c>
      <c r="G50" s="43">
        <v>2.37</v>
      </c>
      <c r="H50" s="43">
        <v>0.3</v>
      </c>
      <c r="I50" s="43">
        <v>14.49</v>
      </c>
      <c r="J50" s="43">
        <v>73.8</v>
      </c>
      <c r="K50" s="44">
        <v>366</v>
      </c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20.970000000000002</v>
      </c>
      <c r="H55" s="19">
        <f>SUM(H47:H54)</f>
        <v>19.930000000000003</v>
      </c>
      <c r="I55" s="19">
        <f>SUM(I47:I54)</f>
        <v>81.039999999999992</v>
      </c>
      <c r="J55" s="19">
        <f>SUM(J47:J54)</f>
        <v>598.59999999999991</v>
      </c>
      <c r="K55" s="25"/>
      <c r="L55" s="19">
        <f>SUM(L47:L54)</f>
        <v>74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500</v>
      </c>
      <c r="G66" s="32">
        <f t="shared" ref="G66" si="18">G55+G65</f>
        <v>20.970000000000002</v>
      </c>
      <c r="H66" s="32">
        <f t="shared" ref="H66" si="19">H55+H65</f>
        <v>19.930000000000003</v>
      </c>
      <c r="I66" s="32">
        <f t="shared" ref="I66" si="20">I55+I65</f>
        <v>81.039999999999992</v>
      </c>
      <c r="J66" s="32">
        <f t="shared" ref="J66:L66" si="21">J55+J65</f>
        <v>598.59999999999991</v>
      </c>
      <c r="K66" s="32"/>
      <c r="L66" s="32">
        <f t="shared" si="21"/>
        <v>74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48</v>
      </c>
      <c r="F67" s="40">
        <v>200</v>
      </c>
      <c r="G67" s="40">
        <v>3.35</v>
      </c>
      <c r="H67" s="40">
        <v>6.02</v>
      </c>
      <c r="I67" s="40">
        <v>16.899999999999999</v>
      </c>
      <c r="J67" s="43">
        <v>191.3</v>
      </c>
      <c r="K67" s="43">
        <v>302</v>
      </c>
      <c r="L67" s="43">
        <v>74</v>
      </c>
    </row>
    <row r="68" spans="1:12" ht="15" x14ac:dyDescent="0.25">
      <c r="A68" s="23"/>
      <c r="B68" s="15"/>
      <c r="C68" s="11"/>
      <c r="D68" s="50" t="s">
        <v>23</v>
      </c>
      <c r="E68" s="42" t="s">
        <v>49</v>
      </c>
      <c r="F68" s="43">
        <v>70</v>
      </c>
      <c r="G68" s="43">
        <v>5.9</v>
      </c>
      <c r="H68" s="43">
        <v>6.3</v>
      </c>
      <c r="I68" s="43">
        <v>16.5</v>
      </c>
      <c r="J68" s="43">
        <v>172</v>
      </c>
      <c r="K68" s="44">
        <v>3</v>
      </c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50</v>
      </c>
      <c r="F69" s="43">
        <v>200</v>
      </c>
      <c r="G69" s="43">
        <v>3.6</v>
      </c>
      <c r="H69" s="43">
        <v>3.3</v>
      </c>
      <c r="I69" s="43">
        <v>13.7</v>
      </c>
      <c r="J69" s="43">
        <v>66.34</v>
      </c>
      <c r="K69" s="44">
        <v>693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42</v>
      </c>
      <c r="F70" s="43">
        <v>30</v>
      </c>
      <c r="G70" s="43">
        <v>2.37</v>
      </c>
      <c r="H70" s="43">
        <v>0.3</v>
      </c>
      <c r="I70" s="43">
        <v>14.49</v>
      </c>
      <c r="J70" s="43">
        <v>73.8</v>
      </c>
      <c r="K70" s="44">
        <v>366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15.219999999999999</v>
      </c>
      <c r="H75" s="19">
        <f t="shared" ref="H75" si="23">SUM(H67:H74)</f>
        <v>15.920000000000002</v>
      </c>
      <c r="I75" s="19">
        <f t="shared" ref="I75" si="24">SUM(I67:I74)</f>
        <v>61.589999999999996</v>
      </c>
      <c r="J75" s="19">
        <f t="shared" ref="J75:L75" si="25">SUM(J67:J74)</f>
        <v>503.44</v>
      </c>
      <c r="K75" s="25"/>
      <c r="L75" s="19">
        <f t="shared" si="25"/>
        <v>74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500</v>
      </c>
      <c r="G86" s="32">
        <f t="shared" ref="G86" si="30">G75+G85</f>
        <v>15.219999999999999</v>
      </c>
      <c r="H86" s="32">
        <f t="shared" ref="H86" si="31">H75+H85</f>
        <v>15.920000000000002</v>
      </c>
      <c r="I86" s="32">
        <f t="shared" ref="I86" si="32">I75+I85</f>
        <v>61.589999999999996</v>
      </c>
      <c r="J86" s="32">
        <f t="shared" ref="J86:L86" si="33">J75+J85</f>
        <v>503.44</v>
      </c>
      <c r="K86" s="32"/>
      <c r="L86" s="32">
        <f t="shared" si="33"/>
        <v>74</v>
      </c>
    </row>
    <row r="87" spans="1:12" ht="15.75" thickBot="1" x14ac:dyDescent="0.3">
      <c r="A87" s="20">
        <v>1</v>
      </c>
      <c r="B87" s="21">
        <v>5</v>
      </c>
      <c r="C87" s="22" t="s">
        <v>20</v>
      </c>
      <c r="D87" s="5" t="s">
        <v>21</v>
      </c>
      <c r="E87" s="39" t="s">
        <v>65</v>
      </c>
      <c r="F87" s="40">
        <v>90</v>
      </c>
      <c r="G87" s="40">
        <v>9.5</v>
      </c>
      <c r="H87" s="40">
        <v>11.3</v>
      </c>
      <c r="I87" s="40">
        <v>6.9</v>
      </c>
      <c r="J87" s="40">
        <v>198</v>
      </c>
      <c r="K87" s="41">
        <v>205</v>
      </c>
      <c r="L87" s="40">
        <v>74</v>
      </c>
    </row>
    <row r="88" spans="1:12" ht="15" x14ac:dyDescent="0.25">
      <c r="A88" s="23"/>
      <c r="B88" s="15"/>
      <c r="C88" s="11"/>
      <c r="D88" s="5" t="s">
        <v>21</v>
      </c>
      <c r="E88" s="42" t="s">
        <v>51</v>
      </c>
      <c r="F88" s="43">
        <v>180</v>
      </c>
      <c r="G88" s="43">
        <v>3.38</v>
      </c>
      <c r="H88" s="43">
        <v>4.78</v>
      </c>
      <c r="I88" s="43">
        <v>18.43</v>
      </c>
      <c r="J88" s="43">
        <v>135.1</v>
      </c>
      <c r="K88" s="44" t="s">
        <v>52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53</v>
      </c>
      <c r="F89" s="43">
        <v>200</v>
      </c>
      <c r="G89" s="43">
        <v>0.2</v>
      </c>
      <c r="H89" s="43">
        <v>0.1</v>
      </c>
      <c r="I89" s="43">
        <v>17.2</v>
      </c>
      <c r="J89" s="43">
        <v>70</v>
      </c>
      <c r="K89" s="44">
        <v>631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42</v>
      </c>
      <c r="F90" s="43">
        <v>30</v>
      </c>
      <c r="G90" s="43">
        <v>2.37</v>
      </c>
      <c r="H90" s="43">
        <v>0.3</v>
      </c>
      <c r="I90" s="43">
        <v>14.49</v>
      </c>
      <c r="J90" s="43">
        <v>73.8</v>
      </c>
      <c r="K90" s="44">
        <v>366</v>
      </c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15.45</v>
      </c>
      <c r="H95" s="19">
        <f t="shared" ref="H95" si="35">SUM(H87:H94)</f>
        <v>16.480000000000004</v>
      </c>
      <c r="I95" s="19">
        <f t="shared" ref="I95" si="36">SUM(I87:I94)</f>
        <v>57.02</v>
      </c>
      <c r="J95" s="19">
        <f t="shared" ref="J95:L95" si="37">SUM(J87:J94)</f>
        <v>476.90000000000003</v>
      </c>
      <c r="K95" s="25"/>
      <c r="L95" s="19">
        <f t="shared" si="37"/>
        <v>74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500</v>
      </c>
      <c r="G106" s="32">
        <f t="shared" ref="G106" si="42">G95+G105</f>
        <v>15.45</v>
      </c>
      <c r="H106" s="32">
        <f t="shared" ref="H106" si="43">H95+H105</f>
        <v>16.480000000000004</v>
      </c>
      <c r="I106" s="32">
        <f t="shared" ref="I106" si="44">I95+I105</f>
        <v>57.02</v>
      </c>
      <c r="J106" s="32">
        <f t="shared" ref="J106:L106" si="45">J95+J105</f>
        <v>476.90000000000003</v>
      </c>
      <c r="K106" s="32"/>
      <c r="L106" s="32">
        <f t="shared" si="45"/>
        <v>74</v>
      </c>
    </row>
    <row r="107" spans="1:12" ht="15.75" thickBot="1" x14ac:dyDescent="0.3">
      <c r="A107" s="20">
        <v>2</v>
      </c>
      <c r="B107" s="21">
        <v>1</v>
      </c>
      <c r="C107" s="22" t="s">
        <v>20</v>
      </c>
      <c r="D107" s="5" t="s">
        <v>21</v>
      </c>
      <c r="E107" s="39" t="s">
        <v>54</v>
      </c>
      <c r="F107" s="40">
        <v>90</v>
      </c>
      <c r="G107" s="40">
        <v>4.8</v>
      </c>
      <c r="H107" s="40">
        <v>7.5</v>
      </c>
      <c r="I107" s="40">
        <v>0.8</v>
      </c>
      <c r="J107" s="40">
        <v>217</v>
      </c>
      <c r="K107" s="41">
        <v>413</v>
      </c>
      <c r="L107" s="40">
        <v>74</v>
      </c>
    </row>
    <row r="108" spans="1:12" ht="15" x14ac:dyDescent="0.25">
      <c r="A108" s="23"/>
      <c r="B108" s="15"/>
      <c r="C108" s="11"/>
      <c r="D108" s="5" t="s">
        <v>21</v>
      </c>
      <c r="E108" s="42" t="s">
        <v>55</v>
      </c>
      <c r="F108" s="43">
        <v>180</v>
      </c>
      <c r="G108" s="43">
        <v>8.1999999999999993</v>
      </c>
      <c r="H108" s="43">
        <v>7.8</v>
      </c>
      <c r="I108" s="43">
        <v>36.4</v>
      </c>
      <c r="J108" s="43">
        <v>248</v>
      </c>
      <c r="K108" s="44">
        <v>450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41</v>
      </c>
      <c r="F109" s="43">
        <v>200</v>
      </c>
      <c r="G109" s="43">
        <v>0</v>
      </c>
      <c r="H109" s="43">
        <v>0</v>
      </c>
      <c r="I109" s="43">
        <v>10</v>
      </c>
      <c r="J109" s="43">
        <v>45</v>
      </c>
      <c r="K109" s="44">
        <v>484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42</v>
      </c>
      <c r="F110" s="43">
        <v>30</v>
      </c>
      <c r="G110" s="43">
        <v>2.37</v>
      </c>
      <c r="H110" s="43">
        <v>0.3</v>
      </c>
      <c r="I110" s="43">
        <v>14.49</v>
      </c>
      <c r="J110" s="43">
        <v>73.8</v>
      </c>
      <c r="K110" s="44">
        <v>366</v>
      </c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15.370000000000001</v>
      </c>
      <c r="H115" s="19">
        <f t="shared" si="46"/>
        <v>15.600000000000001</v>
      </c>
      <c r="I115" s="19">
        <f t="shared" si="46"/>
        <v>61.69</v>
      </c>
      <c r="J115" s="19">
        <f t="shared" si="46"/>
        <v>583.79999999999995</v>
      </c>
      <c r="K115" s="25"/>
      <c r="L115" s="19">
        <f t="shared" ref="L115" si="47">SUM(L107:L114)</f>
        <v>74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500</v>
      </c>
      <c r="G126" s="32">
        <f t="shared" ref="G126" si="50">G115+G125</f>
        <v>15.370000000000001</v>
      </c>
      <c r="H126" s="32">
        <f t="shared" ref="H126" si="51">H115+H125</f>
        <v>15.600000000000001</v>
      </c>
      <c r="I126" s="32">
        <f t="shared" ref="I126" si="52">I115+I125</f>
        <v>61.69</v>
      </c>
      <c r="J126" s="32">
        <f t="shared" ref="J126:L126" si="53">J115+J125</f>
        <v>583.79999999999995</v>
      </c>
      <c r="K126" s="32"/>
      <c r="L126" s="32">
        <f t="shared" si="53"/>
        <v>74</v>
      </c>
    </row>
    <row r="127" spans="1:12" ht="15.75" thickBot="1" x14ac:dyDescent="0.3">
      <c r="A127" s="14">
        <v>2</v>
      </c>
      <c r="B127" s="15">
        <v>2</v>
      </c>
      <c r="C127" s="22" t="s">
        <v>20</v>
      </c>
      <c r="D127" s="5" t="s">
        <v>21</v>
      </c>
      <c r="E127" s="39" t="s">
        <v>56</v>
      </c>
      <c r="F127" s="40">
        <v>120</v>
      </c>
      <c r="G127" s="40">
        <v>10.89</v>
      </c>
      <c r="H127" s="40">
        <v>12.63</v>
      </c>
      <c r="I127" s="40">
        <v>6.58</v>
      </c>
      <c r="J127" s="40">
        <v>251</v>
      </c>
      <c r="K127" s="41">
        <v>462</v>
      </c>
      <c r="L127" s="40">
        <v>74</v>
      </c>
    </row>
    <row r="128" spans="1:12" ht="15" x14ac:dyDescent="0.25">
      <c r="A128" s="14"/>
      <c r="B128" s="15"/>
      <c r="C128" s="11"/>
      <c r="D128" s="5" t="s">
        <v>21</v>
      </c>
      <c r="E128" s="42" t="s">
        <v>40</v>
      </c>
      <c r="F128" s="43">
        <v>150</v>
      </c>
      <c r="G128" s="43">
        <v>5.2</v>
      </c>
      <c r="H128" s="43">
        <v>7.4</v>
      </c>
      <c r="I128" s="43">
        <v>9.4</v>
      </c>
      <c r="J128" s="43">
        <v>152</v>
      </c>
      <c r="K128" s="44">
        <v>297</v>
      </c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57</v>
      </c>
      <c r="F129" s="43">
        <v>200</v>
      </c>
      <c r="G129" s="43">
        <v>1.2</v>
      </c>
      <c r="H129" s="43">
        <v>0.1</v>
      </c>
      <c r="I129" s="43">
        <v>19.5</v>
      </c>
      <c r="J129" s="43">
        <v>127</v>
      </c>
      <c r="K129" s="44" t="s">
        <v>58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42</v>
      </c>
      <c r="F130" s="43">
        <v>30</v>
      </c>
      <c r="G130" s="43">
        <v>2.37</v>
      </c>
      <c r="H130" s="43">
        <v>0.3</v>
      </c>
      <c r="I130" s="43">
        <v>14.49</v>
      </c>
      <c r="J130" s="43">
        <v>73.8</v>
      </c>
      <c r="K130" s="44">
        <v>366</v>
      </c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19.66</v>
      </c>
      <c r="H135" s="19">
        <f t="shared" si="54"/>
        <v>20.430000000000003</v>
      </c>
      <c r="I135" s="19">
        <f t="shared" si="54"/>
        <v>49.970000000000006</v>
      </c>
      <c r="J135" s="19">
        <f t="shared" si="54"/>
        <v>603.79999999999995</v>
      </c>
      <c r="K135" s="25"/>
      <c r="L135" s="19">
        <f t="shared" ref="L135" si="55">SUM(L127:L134)</f>
        <v>74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500</v>
      </c>
      <c r="G146" s="32">
        <f t="shared" ref="G146" si="58">G135+G145</f>
        <v>19.66</v>
      </c>
      <c r="H146" s="32">
        <f t="shared" ref="H146" si="59">H135+H145</f>
        <v>20.430000000000003</v>
      </c>
      <c r="I146" s="32">
        <f t="shared" ref="I146" si="60">I135+I145</f>
        <v>49.970000000000006</v>
      </c>
      <c r="J146" s="32">
        <f t="shared" ref="J146:L146" si="61">J135+J145</f>
        <v>603.79999999999995</v>
      </c>
      <c r="K146" s="32"/>
      <c r="L146" s="32">
        <f t="shared" si="61"/>
        <v>74</v>
      </c>
    </row>
    <row r="147" spans="1:12" ht="15.75" thickBot="1" x14ac:dyDescent="0.3">
      <c r="A147" s="20">
        <v>2</v>
      </c>
      <c r="B147" s="21">
        <v>3</v>
      </c>
      <c r="C147" s="22" t="s">
        <v>20</v>
      </c>
      <c r="D147" s="5" t="s">
        <v>21</v>
      </c>
      <c r="E147" s="39" t="s">
        <v>59</v>
      </c>
      <c r="F147" s="40">
        <v>120</v>
      </c>
      <c r="G147" s="40">
        <v>8.9</v>
      </c>
      <c r="H147" s="40">
        <v>5.2</v>
      </c>
      <c r="I147" s="40">
        <v>5.6</v>
      </c>
      <c r="J147" s="40">
        <v>146</v>
      </c>
      <c r="K147" s="41">
        <v>374</v>
      </c>
      <c r="L147" s="40">
        <v>74</v>
      </c>
    </row>
    <row r="148" spans="1:12" ht="15" x14ac:dyDescent="0.25">
      <c r="A148" s="23"/>
      <c r="B148" s="15"/>
      <c r="C148" s="11"/>
      <c r="D148" s="5" t="s">
        <v>21</v>
      </c>
      <c r="E148" s="42" t="s">
        <v>60</v>
      </c>
      <c r="F148" s="43">
        <v>150</v>
      </c>
      <c r="G148" s="43">
        <v>3.75</v>
      </c>
      <c r="H148" s="43">
        <v>10.5</v>
      </c>
      <c r="I148" s="43">
        <v>26.8</v>
      </c>
      <c r="J148" s="43">
        <v>226.5</v>
      </c>
      <c r="K148" s="44">
        <v>446</v>
      </c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41</v>
      </c>
      <c r="F149" s="43">
        <v>200</v>
      </c>
      <c r="G149" s="43">
        <v>0</v>
      </c>
      <c r="H149" s="43">
        <v>0</v>
      </c>
      <c r="I149" s="43">
        <v>10</v>
      </c>
      <c r="J149" s="43">
        <v>45</v>
      </c>
      <c r="K149" s="44">
        <v>484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42</v>
      </c>
      <c r="F150" s="43">
        <v>30</v>
      </c>
      <c r="G150" s="43">
        <v>2.37</v>
      </c>
      <c r="H150" s="43">
        <v>0.3</v>
      </c>
      <c r="I150" s="43">
        <v>14.49</v>
      </c>
      <c r="J150" s="43">
        <v>73.8</v>
      </c>
      <c r="K150" s="44">
        <v>366</v>
      </c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500</v>
      </c>
      <c r="G155" s="19">
        <f t="shared" ref="G155:J155" si="62">SUM(G147:G154)</f>
        <v>15.02</v>
      </c>
      <c r="H155" s="19">
        <f t="shared" si="62"/>
        <v>16</v>
      </c>
      <c r="I155" s="19">
        <f t="shared" si="62"/>
        <v>56.89</v>
      </c>
      <c r="J155" s="19">
        <f t="shared" si="62"/>
        <v>491.3</v>
      </c>
      <c r="K155" s="25"/>
      <c r="L155" s="19">
        <f t="shared" ref="L155" si="63">SUM(L147:L154)</f>
        <v>74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500</v>
      </c>
      <c r="G166" s="32">
        <f t="shared" ref="G166" si="66">G155+G165</f>
        <v>15.02</v>
      </c>
      <c r="H166" s="32">
        <f t="shared" ref="H166" si="67">H155+H165</f>
        <v>16</v>
      </c>
      <c r="I166" s="32">
        <f t="shared" ref="I166" si="68">I155+I165</f>
        <v>56.89</v>
      </c>
      <c r="J166" s="32">
        <f t="shared" ref="J166:L166" si="69">J155+J165</f>
        <v>491.3</v>
      </c>
      <c r="K166" s="32"/>
      <c r="L166" s="32">
        <f t="shared" si="69"/>
        <v>74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71</v>
      </c>
      <c r="F167" s="40">
        <v>200</v>
      </c>
      <c r="G167" s="40">
        <v>3.85</v>
      </c>
      <c r="H167" s="40">
        <v>6.3</v>
      </c>
      <c r="I167" s="40">
        <v>10.1</v>
      </c>
      <c r="J167" s="40">
        <v>180</v>
      </c>
      <c r="K167" s="41">
        <v>311</v>
      </c>
      <c r="L167" s="40">
        <v>74</v>
      </c>
    </row>
    <row r="168" spans="1:12" ht="15" x14ac:dyDescent="0.25">
      <c r="A168" s="23"/>
      <c r="B168" s="15"/>
      <c r="C168" s="11"/>
      <c r="D168" s="7" t="s">
        <v>23</v>
      </c>
      <c r="E168" s="42" t="s">
        <v>49</v>
      </c>
      <c r="F168" s="43">
        <v>70</v>
      </c>
      <c r="G168" s="43">
        <v>5.9</v>
      </c>
      <c r="H168" s="43">
        <v>6.3</v>
      </c>
      <c r="I168" s="43">
        <v>16.5</v>
      </c>
      <c r="J168" s="43">
        <v>172</v>
      </c>
      <c r="K168" s="44">
        <v>3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61</v>
      </c>
      <c r="F169" s="43">
        <v>200</v>
      </c>
      <c r="G169" s="43">
        <v>3.2</v>
      </c>
      <c r="H169" s="43">
        <v>2.8</v>
      </c>
      <c r="I169" s="43">
        <v>9.5</v>
      </c>
      <c r="J169" s="43">
        <v>109</v>
      </c>
      <c r="K169" s="44">
        <v>692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42</v>
      </c>
      <c r="F170" s="43">
        <v>30</v>
      </c>
      <c r="G170" s="43">
        <v>2.37</v>
      </c>
      <c r="H170" s="43">
        <v>0.3</v>
      </c>
      <c r="I170" s="43">
        <v>14.49</v>
      </c>
      <c r="J170" s="43">
        <v>73.8</v>
      </c>
      <c r="K170" s="44">
        <v>366</v>
      </c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15.32</v>
      </c>
      <c r="H175" s="19">
        <f t="shared" si="70"/>
        <v>15.7</v>
      </c>
      <c r="I175" s="19">
        <f t="shared" si="70"/>
        <v>50.59</v>
      </c>
      <c r="J175" s="19">
        <f t="shared" si="70"/>
        <v>534.79999999999995</v>
      </c>
      <c r="K175" s="25"/>
      <c r="L175" s="19">
        <f t="shared" ref="L175" si="71">SUM(L167:L174)</f>
        <v>74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500</v>
      </c>
      <c r="G186" s="32">
        <f t="shared" ref="G186" si="74">G175+G185</f>
        <v>15.32</v>
      </c>
      <c r="H186" s="32">
        <f t="shared" ref="H186" si="75">H175+H185</f>
        <v>15.7</v>
      </c>
      <c r="I186" s="32">
        <f t="shared" ref="I186" si="76">I175+I185</f>
        <v>50.59</v>
      </c>
      <c r="J186" s="32">
        <f t="shared" ref="J186:L186" si="77">J175+J185</f>
        <v>534.79999999999995</v>
      </c>
      <c r="K186" s="32"/>
      <c r="L186" s="32">
        <f t="shared" si="77"/>
        <v>74</v>
      </c>
    </row>
    <row r="187" spans="1:12" ht="15.75" thickBot="1" x14ac:dyDescent="0.3">
      <c r="A187" s="20">
        <v>2</v>
      </c>
      <c r="B187" s="21">
        <v>5</v>
      </c>
      <c r="C187" s="22" t="s">
        <v>20</v>
      </c>
      <c r="D187" s="5" t="s">
        <v>21</v>
      </c>
      <c r="E187" s="39" t="s">
        <v>62</v>
      </c>
      <c r="F187" s="40">
        <v>90</v>
      </c>
      <c r="G187" s="40">
        <v>5.51</v>
      </c>
      <c r="H187" s="40">
        <v>9.7899999999999991</v>
      </c>
      <c r="I187" s="40">
        <v>0.6</v>
      </c>
      <c r="J187" s="40">
        <v>196</v>
      </c>
      <c r="K187" s="41">
        <v>217</v>
      </c>
      <c r="L187" s="40">
        <v>74</v>
      </c>
    </row>
    <row r="188" spans="1:12" ht="15" x14ac:dyDescent="0.25">
      <c r="A188" s="23"/>
      <c r="B188" s="15"/>
      <c r="C188" s="11"/>
      <c r="D188" s="5" t="s">
        <v>21</v>
      </c>
      <c r="E188" s="42" t="s">
        <v>63</v>
      </c>
      <c r="F188" s="43">
        <v>180</v>
      </c>
      <c r="G188" s="43">
        <v>7.08</v>
      </c>
      <c r="H188" s="43">
        <v>6.34</v>
      </c>
      <c r="I188" s="43">
        <v>43.02</v>
      </c>
      <c r="J188" s="43">
        <v>212</v>
      </c>
      <c r="K188" s="44" t="s">
        <v>46</v>
      </c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64</v>
      </c>
      <c r="F189" s="43">
        <v>200</v>
      </c>
      <c r="G189" s="43">
        <v>0.2</v>
      </c>
      <c r="H189" s="43">
        <v>0.1</v>
      </c>
      <c r="I189" s="43">
        <v>17.2</v>
      </c>
      <c r="J189" s="43">
        <v>70</v>
      </c>
      <c r="K189" s="44">
        <v>631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42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73.8</v>
      </c>
      <c r="K190" s="44">
        <v>366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15.16</v>
      </c>
      <c r="H195" s="19">
        <f t="shared" si="78"/>
        <v>16.53</v>
      </c>
      <c r="I195" s="19">
        <f t="shared" si="78"/>
        <v>75.31</v>
      </c>
      <c r="J195" s="19">
        <f t="shared" si="78"/>
        <v>551.79999999999995</v>
      </c>
      <c r="K195" s="25"/>
      <c r="L195" s="19">
        <f t="shared" ref="L195" si="79">SUM(L187:L194)</f>
        <v>74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500</v>
      </c>
      <c r="G206" s="32">
        <f t="shared" ref="G206" si="82">G195+G205</f>
        <v>15.16</v>
      </c>
      <c r="H206" s="32">
        <f t="shared" ref="H206" si="83">H195+H205</f>
        <v>16.53</v>
      </c>
      <c r="I206" s="32">
        <f t="shared" ref="I206" si="84">I195+I205</f>
        <v>75.31</v>
      </c>
      <c r="J206" s="32">
        <f t="shared" ref="J206:L206" si="85">J195+J205</f>
        <v>551.79999999999995</v>
      </c>
      <c r="K206" s="32"/>
      <c r="L206" s="32">
        <f t="shared" si="85"/>
        <v>74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500</v>
      </c>
      <c r="G207" s="34">
        <f>SUMIF($C:$C,"Итого за день:",G:G)/COUNTIFS($C:$C,"Итого за день:",G:G,"&gt;0")</f>
        <v>16.288999999999998</v>
      </c>
      <c r="H207" s="34">
        <f>SUMIF($C:$C,"Итого за день:",H:H)/COUNTIFS($C:$C,"Итого за день:",H:H,"&gt;0")</f>
        <v>16.777000000000001</v>
      </c>
      <c r="I207" s="34">
        <f>SUMIF($C:$C,"Итого за день:",I:I)/COUNTIFS($C:$C,"Итого за день:",I:I,"&gt;0")</f>
        <v>60.764999999999986</v>
      </c>
      <c r="J207" s="34">
        <f>SUMIF($C:$C,"Итого за день:",J:J)/COUNTIFS($C:$C,"Итого за день:",J:J,"&gt;0")</f>
        <v>551.60400000000004</v>
      </c>
      <c r="K207" s="34"/>
      <c r="L207" s="34">
        <f>SUMIF($C:$C,"Итого за день:",L:L)/COUNTIFS($C:$C,"Итого за день:",L:L,"&gt;0")</f>
        <v>74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Черникова</cp:lastModifiedBy>
  <cp:lastPrinted>2023-12-22T09:19:40Z</cp:lastPrinted>
  <dcterms:created xsi:type="dcterms:W3CDTF">2022-05-16T14:23:56Z</dcterms:created>
  <dcterms:modified xsi:type="dcterms:W3CDTF">2024-09-06T07:58:46Z</dcterms:modified>
</cp:coreProperties>
</file>